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970"/>
  </bookViews>
  <sheets>
    <sheet name="表1.优秀大学生评定结果统计表（2018级、2019级用)" sheetId="11" r:id="rId1"/>
    <sheet name="表2.优秀学生干部评定结果统计表（2018级、2019级用)" sheetId="4" r:id="rId2"/>
    <sheet name="表3.优秀大学生评定结果统计表（2020级、2021级增设）" sheetId="10" r:id="rId3"/>
    <sheet name="表4.优秀学生干部评定结果统计表（2020级、2021级增设）" sheetId="9" r:id="rId4"/>
    <sheet name="Sheet2" sheetId="2" state="hidden" r:id="rId5"/>
    <sheet name="Sheet3" sheetId="3" state="hidden" r:id="rId6"/>
  </sheets>
  <definedNames>
    <definedName name="_xlnm.Print_Area" localSheetId="1">'表2.优秀学生干部评定结果统计表（2018级、2019级用)'!$A$1:$M$14</definedName>
    <definedName name="_xlnm.Print_Titles" localSheetId="1">'表2.优秀学生干部评定结果统计表（2018级、2019级用)'!$4:$4</definedName>
  </definedNames>
  <calcPr calcId="144525"/>
</workbook>
</file>

<file path=xl/sharedStrings.xml><?xml version="1.0" encoding="utf-8"?>
<sst xmlns="http://schemas.openxmlformats.org/spreadsheetml/2006/main" count="218" uniqueCount="110">
  <si>
    <t>表1：</t>
  </si>
  <si>
    <t>2021-2022学年优秀大学生评定结果统计表（2018级、2019级用）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</si>
  <si>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葡萄酒学院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</si>
  <si>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</si>
  <si>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</si>
  <si>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</si>
  <si>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</si>
  <si>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</si>
  <si>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</si>
  <si>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</si>
  <si>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</si>
  <si>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</si>
  <si>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</si>
  <si>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</si>
  <si>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</si>
  <si>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
（填写学生姓名全拼）</t>
  </si>
  <si>
    <t>张小蕾</t>
  </si>
  <si>
    <t>女</t>
  </si>
  <si>
    <t>葡酒1901</t>
  </si>
  <si>
    <t>Zhang Xiaolei</t>
  </si>
  <si>
    <t>潘祖彬</t>
  </si>
  <si>
    <t>男</t>
  </si>
  <si>
    <t>Pan Zubin</t>
  </si>
  <si>
    <t>黄雨珊</t>
  </si>
  <si>
    <t>葡酒1906</t>
  </si>
  <si>
    <t>Huang Yushan</t>
  </si>
  <si>
    <t>练冬金</t>
  </si>
  <si>
    <t>葡酒1902</t>
  </si>
  <si>
    <t>Lian Dongjin</t>
  </si>
  <si>
    <t>常雨微</t>
  </si>
  <si>
    <t>葡酒1904</t>
  </si>
  <si>
    <t xml:space="preserve">Chang Yvwei </t>
  </si>
  <si>
    <t>张筱浠</t>
  </si>
  <si>
    <t>Zhang Xiaoxi</t>
  </si>
  <si>
    <t>肖佳璇</t>
  </si>
  <si>
    <t>Xiao Jiaxuan</t>
  </si>
  <si>
    <t>贾苇鹏</t>
  </si>
  <si>
    <t>Jia Weipeng</t>
  </si>
  <si>
    <t>付佳明</t>
  </si>
  <si>
    <t>葡酒1903</t>
  </si>
  <si>
    <t>Fu Jiaming</t>
  </si>
  <si>
    <t>朱婷婷</t>
  </si>
  <si>
    <t>Zhu Tingting</t>
  </si>
  <si>
    <t>王丹</t>
  </si>
  <si>
    <t>WangDan</t>
  </si>
  <si>
    <t>索雨洁</t>
  </si>
  <si>
    <t>葡酒1905</t>
  </si>
  <si>
    <t>Suo Yujie</t>
  </si>
  <si>
    <t>杨涵钰</t>
  </si>
  <si>
    <t>Yang Hanyu</t>
  </si>
  <si>
    <t>张康洁</t>
  </si>
  <si>
    <t>Zhang Kangjie</t>
  </si>
  <si>
    <t>表2：</t>
  </si>
  <si>
    <t>2021-2022学年优秀学生干部评定结果统计表（2018级、2019级用）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</si>
  <si>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葡萄酒学院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</si>
  <si>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李正华</t>
  </si>
  <si>
    <t>Li Zhenghua</t>
  </si>
  <si>
    <t>周也勤</t>
  </si>
  <si>
    <t>Zhou Yeqin</t>
  </si>
  <si>
    <t>郭欣晨</t>
  </si>
  <si>
    <t>Guo Xinchen</t>
  </si>
  <si>
    <t>徐池清</t>
  </si>
  <si>
    <t>Xu Chiqing</t>
  </si>
  <si>
    <t>Chang Yvwei</t>
  </si>
  <si>
    <t>黄灿</t>
  </si>
  <si>
    <t>Huang Can</t>
  </si>
  <si>
    <t>表3：</t>
  </si>
  <si>
    <t>2021-2022学年优秀大学生评定结果统计表（2020级、2021级增设指标用）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</si>
  <si>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葡萄酒学院           </t>
    </r>
    <r>
      <rPr>
        <b/>
        <sz val="12"/>
        <rFont val="微软雅黑"/>
        <charset val="134"/>
      </rPr>
      <t>（盖章）                                                               领导审核（签名）：                                 制表人（签名）：</t>
    </r>
  </si>
  <si>
    <t>学业成绩</t>
  </si>
  <si>
    <t>素测成绩</t>
  </si>
  <si>
    <t>所在班级所获荣誉</t>
  </si>
  <si>
    <t>专业名次</t>
  </si>
  <si>
    <t>专业人数</t>
  </si>
  <si>
    <t>专业排名</t>
  </si>
  <si>
    <t>柒金丽</t>
  </si>
  <si>
    <t>葡酒2004</t>
  </si>
  <si>
    <t>占用2019级指标</t>
  </si>
  <si>
    <t>Qi Jinli</t>
  </si>
  <si>
    <t>2020011850</t>
  </si>
  <si>
    <t>蓝凤</t>
  </si>
  <si>
    <t>葡酒2005</t>
  </si>
  <si>
    <t>Lan Feng</t>
  </si>
  <si>
    <t>2020013649</t>
  </si>
  <si>
    <t>欧贝妮</t>
  </si>
  <si>
    <t>葡酒2003</t>
  </si>
  <si>
    <t>Ou Beini</t>
  </si>
  <si>
    <t>2020014441</t>
  </si>
  <si>
    <t>李佳怡</t>
  </si>
  <si>
    <t>先进班集体</t>
  </si>
  <si>
    <t>Li Jiayi</t>
  </si>
  <si>
    <t>2020014846</t>
  </si>
  <si>
    <t>黄佳骏</t>
  </si>
  <si>
    <t>学风建设成效班</t>
  </si>
  <si>
    <t>Huang Jiajun</t>
  </si>
  <si>
    <t>2021013813</t>
  </si>
  <si>
    <t>杨洋</t>
  </si>
  <si>
    <t>葡酒2104</t>
  </si>
  <si>
    <t>12.36%</t>
  </si>
  <si>
    <t xml:space="preserve">YangYang </t>
  </si>
  <si>
    <t>表4：</t>
  </si>
  <si>
    <t>2021-2022学年优秀学生干部评定结果统计表（2020级、2021级增设指标用）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</si>
  <si>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葡萄酒学院              </t>
    </r>
    <r>
      <rPr>
        <b/>
        <sz val="12"/>
        <rFont val="微软雅黑"/>
        <charset val="134"/>
      </rPr>
      <t>（盖章）                                                             领导审核（签名）：                                 制表人（签名）：</t>
    </r>
  </si>
  <si>
    <t>徐成果</t>
  </si>
  <si>
    <t>Xu Chengguo</t>
  </si>
  <si>
    <t>刘介</t>
  </si>
  <si>
    <t>Liu Jie</t>
  </si>
  <si>
    <t>2021013797</t>
  </si>
  <si>
    <t>王悠扬</t>
  </si>
  <si>
    <t>WangYougang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</si>
</sst>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#0.00%"/>
  </numFmts>
  <fonts count="30">
    <font>
      <sz val="12"/>
      <name val="宋体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0" borderId="39" applyNumberFormat="0" applyAlignment="0" applyProtection="0">
      <alignment vertical="center"/>
    </xf>
    <xf numFmtId="0" fontId="22" fillId="10" borderId="34" applyNumberFormat="0" applyAlignment="0" applyProtection="0">
      <alignment vertical="center"/>
    </xf>
    <xf numFmtId="0" fontId="23" fillId="11" borderId="4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77" fontId="3" fillId="0" borderId="9" xfId="49" applyNumberFormat="1" applyFont="1" applyFill="1" applyBorder="1" applyAlignment="1" applyProtection="1">
      <alignment horizontal="center" vertical="center" wrapText="1"/>
    </xf>
    <xf numFmtId="177" fontId="3" fillId="0" borderId="7" xfId="49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7" fontId="3" fillId="0" borderId="8" xfId="49" applyNumberFormat="1" applyFont="1" applyFill="1" applyBorder="1" applyAlignment="1" applyProtection="1">
      <alignment horizontal="center" vertical="center" wrapText="1"/>
    </xf>
    <xf numFmtId="177" fontId="3" fillId="0" borderId="6" xfId="49" applyNumberFormat="1" applyFont="1" applyFill="1" applyBorder="1" applyAlignment="1" applyProtection="1">
      <alignment horizontal="center" vertical="center" wrapText="1"/>
    </xf>
    <xf numFmtId="177" fontId="3" fillId="0" borderId="12" xfId="49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7" fontId="3" fillId="0" borderId="15" xfId="49" applyNumberFormat="1" applyFont="1" applyFill="1" applyBorder="1" applyAlignment="1" applyProtection="1">
      <alignment horizontal="center" vertical="center" wrapText="1"/>
    </xf>
    <xf numFmtId="177" fontId="3" fillId="0" borderId="3" xfId="49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 applyProtection="1">
      <alignment horizontal="center" vertical="center" wrapText="1"/>
    </xf>
    <xf numFmtId="177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0" fontId="4" fillId="0" borderId="16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10" fontId="4" fillId="0" borderId="1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176" fontId="4" fillId="0" borderId="16" xfId="1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176" fontId="4" fillId="0" borderId="27" xfId="11" applyNumberFormat="1" applyFont="1" applyFill="1" applyBorder="1" applyAlignment="1">
      <alignment horizontal="center" vertical="center"/>
    </xf>
    <xf numFmtId="176" fontId="4" fillId="0" borderId="28" xfId="11" applyNumberFormat="1" applyFont="1" applyFill="1" applyBorder="1" applyAlignment="1">
      <alignment horizontal="center" vertical="center"/>
    </xf>
    <xf numFmtId="176" fontId="4" fillId="0" borderId="23" xfId="11" applyNumberFormat="1" applyFont="1" applyFill="1" applyBorder="1" applyAlignment="1">
      <alignment horizontal="center" vertical="center"/>
    </xf>
    <xf numFmtId="176" fontId="4" fillId="0" borderId="24" xfId="11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176" fontId="4" fillId="0" borderId="10" xfId="11" applyNumberFormat="1" applyFont="1" applyFill="1" applyBorder="1" applyAlignment="1" applyProtection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30" xfId="49" applyFont="1" applyBorder="1" applyAlignment="1" applyProtection="1">
      <alignment horizontal="center" vertical="center" wrapText="1"/>
    </xf>
    <xf numFmtId="177" fontId="3" fillId="0" borderId="14" xfId="49" applyNumberFormat="1" applyFont="1" applyBorder="1" applyAlignment="1" applyProtection="1">
      <alignment horizontal="center" vertical="center" wrapText="1"/>
    </xf>
    <xf numFmtId="177" fontId="3" fillId="0" borderId="30" xfId="49" applyNumberFormat="1" applyFont="1" applyBorder="1" applyAlignment="1" applyProtection="1">
      <alignment horizontal="center" vertical="center" wrapText="1"/>
    </xf>
    <xf numFmtId="177" fontId="3" fillId="0" borderId="31" xfId="49" applyNumberFormat="1" applyFont="1" applyBorder="1" applyAlignment="1" applyProtection="1">
      <alignment horizontal="center" vertical="center" wrapText="1"/>
    </xf>
    <xf numFmtId="0" fontId="4" fillId="0" borderId="16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6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177" fontId="3" fillId="0" borderId="33" xfId="49" applyNumberFormat="1" applyFont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4" fillId="0" borderId="10" xfId="11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sz val="11"/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1_35" displayName="表1_35" ref="A4:M14">
  <tableColumns count="13">
    <tableColumn id="1" name="序号" totalsRowLabel="汇总" dataDxfId="2"/>
    <tableColumn id="2" name="学号" dataDxfId="3"/>
    <tableColumn id="3" name="姓名" dataDxfId="4"/>
    <tableColumn id="4" name="性别" dataDxfId="5"/>
    <tableColumn id="5" name="年级" dataDxfId="6"/>
    <tableColumn id="6" name="班级" dataDxfId="7"/>
    <tableColumn id="7" name="班级&#10;名次" dataDxfId="8"/>
    <tableColumn id="8" name="班级&#10;人数" dataDxfId="9"/>
    <tableColumn id="9" name="班级&#10;排名" dataDxfId="10"/>
    <tableColumn id="10" name="专业&#10;名次" dataDxfId="11"/>
    <tableColumn id="11" name="专业&#10;人数" dataDxfId="12"/>
    <tableColumn id="12" name="专业&#10;排名" dataDxfId="13"/>
    <tableColumn id="13" name="备注&#10;（填写学生姓名全拼）" totalsRowFunction="count" dataDxfId="14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85" zoomScaleNormal="85" workbookViewId="0">
      <selection activeCell="R12" sqref="R12"/>
    </sheetView>
  </sheetViews>
  <sheetFormatPr defaultColWidth="9" defaultRowHeight="15.6"/>
  <cols>
    <col min="1" max="1" width="7.25" customWidth="1"/>
    <col min="2" max="2" width="15.25" customWidth="1"/>
    <col min="4" max="4" width="7.25" customWidth="1"/>
    <col min="5" max="5" width="8.125" customWidth="1"/>
    <col min="6" max="6" width="13.125" customWidth="1"/>
    <col min="7" max="8" width="7.875" customWidth="1"/>
    <col min="9" max="9" width="8" customWidth="1"/>
    <col min="10" max="10" width="7.75" customWidth="1"/>
    <col min="11" max="11" width="8" customWidth="1"/>
    <col min="12" max="12" width="8.5" customWidth="1"/>
    <col min="13" max="13" width="24.25" customWidth="1"/>
  </cols>
  <sheetData>
    <row r="1" ht="17.4" spans="1:1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32.4" spans="1:13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ht="33" customHeight="1" spans="1:13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ht="48" customHeight="1" spans="1:13">
      <c r="A4" s="82" t="s">
        <v>3</v>
      </c>
      <c r="B4" s="83" t="s">
        <v>4</v>
      </c>
      <c r="C4" s="83" t="s">
        <v>5</v>
      </c>
      <c r="D4" s="83" t="s">
        <v>6</v>
      </c>
      <c r="E4" s="83" t="s">
        <v>7</v>
      </c>
      <c r="F4" s="84" t="s">
        <v>8</v>
      </c>
      <c r="G4" s="85" t="s">
        <v>9</v>
      </c>
      <c r="H4" s="86" t="s">
        <v>10</v>
      </c>
      <c r="I4" s="93" t="s">
        <v>11</v>
      </c>
      <c r="J4" s="83" t="s">
        <v>12</v>
      </c>
      <c r="K4" s="83" t="s">
        <v>13</v>
      </c>
      <c r="L4" s="94" t="s">
        <v>14</v>
      </c>
      <c r="M4" s="94" t="s">
        <v>15</v>
      </c>
    </row>
    <row r="5" ht="25" customHeight="1" spans="1:13">
      <c r="A5" s="87">
        <v>1</v>
      </c>
      <c r="B5" s="66">
        <v>2019013476</v>
      </c>
      <c r="C5" s="66" t="s">
        <v>16</v>
      </c>
      <c r="D5" s="88" t="s">
        <v>17</v>
      </c>
      <c r="E5" s="88">
        <v>2019</v>
      </c>
      <c r="F5" s="65" t="s">
        <v>18</v>
      </c>
      <c r="G5" s="19">
        <v>1</v>
      </c>
      <c r="H5" s="19">
        <v>31</v>
      </c>
      <c r="I5" s="29">
        <v>0.032258064516129</v>
      </c>
      <c r="J5" s="16">
        <v>1</v>
      </c>
      <c r="K5" s="16">
        <v>172</v>
      </c>
      <c r="L5" s="45">
        <v>0.00581395348837209</v>
      </c>
      <c r="M5" s="95" t="s">
        <v>19</v>
      </c>
    </row>
    <row r="6" ht="25" customHeight="1" spans="1:13">
      <c r="A6" s="87">
        <v>2</v>
      </c>
      <c r="B6" s="66">
        <v>2019013491</v>
      </c>
      <c r="C6" s="66" t="s">
        <v>20</v>
      </c>
      <c r="D6" s="88" t="s">
        <v>21</v>
      </c>
      <c r="E6" s="88">
        <v>2019</v>
      </c>
      <c r="F6" s="65" t="s">
        <v>18</v>
      </c>
      <c r="G6" s="19">
        <v>2</v>
      </c>
      <c r="H6" s="19">
        <v>31</v>
      </c>
      <c r="I6" s="29">
        <v>0.0645161290322581</v>
      </c>
      <c r="J6" s="16">
        <v>2</v>
      </c>
      <c r="K6" s="16">
        <v>172</v>
      </c>
      <c r="L6" s="45">
        <v>0.0116279069767442</v>
      </c>
      <c r="M6" s="96" t="s">
        <v>22</v>
      </c>
    </row>
    <row r="7" ht="25" customHeight="1" spans="1:13">
      <c r="A7" s="87">
        <v>3</v>
      </c>
      <c r="B7" s="66">
        <v>2019013613</v>
      </c>
      <c r="C7" s="66" t="s">
        <v>23</v>
      </c>
      <c r="D7" s="89" t="s">
        <v>17</v>
      </c>
      <c r="E7" s="89">
        <v>2019</v>
      </c>
      <c r="F7" s="65" t="s">
        <v>24</v>
      </c>
      <c r="G7" s="19">
        <v>1</v>
      </c>
      <c r="H7" s="19">
        <v>28</v>
      </c>
      <c r="I7" s="29">
        <v>0.0357142857142857</v>
      </c>
      <c r="J7" s="16">
        <v>3</v>
      </c>
      <c r="K7" s="16">
        <v>172</v>
      </c>
      <c r="L7" s="45">
        <v>0.0174418604651163</v>
      </c>
      <c r="M7" s="96" t="s">
        <v>25</v>
      </c>
    </row>
    <row r="8" ht="25" customHeight="1" spans="1:13">
      <c r="A8" s="87">
        <v>4</v>
      </c>
      <c r="B8" s="66">
        <v>2019013501</v>
      </c>
      <c r="C8" s="66" t="s">
        <v>26</v>
      </c>
      <c r="D8" s="88" t="s">
        <v>17</v>
      </c>
      <c r="E8" s="88">
        <v>2019</v>
      </c>
      <c r="F8" s="65" t="s">
        <v>27</v>
      </c>
      <c r="G8" s="19">
        <v>1</v>
      </c>
      <c r="H8" s="19">
        <v>30</v>
      </c>
      <c r="I8" s="29">
        <v>0.0333333333333333</v>
      </c>
      <c r="J8" s="16">
        <v>4</v>
      </c>
      <c r="K8" s="16">
        <v>172</v>
      </c>
      <c r="L8" s="45">
        <v>0.0232558139534884</v>
      </c>
      <c r="M8" s="96" t="s">
        <v>28</v>
      </c>
    </row>
    <row r="9" ht="25" customHeight="1" spans="1:13">
      <c r="A9" s="87">
        <v>5</v>
      </c>
      <c r="B9" s="66">
        <v>2019013564</v>
      </c>
      <c r="C9" s="66" t="s">
        <v>29</v>
      </c>
      <c r="D9" s="88" t="s">
        <v>17</v>
      </c>
      <c r="E9" s="88">
        <v>2019</v>
      </c>
      <c r="F9" s="65" t="s">
        <v>30</v>
      </c>
      <c r="G9" s="19">
        <v>1</v>
      </c>
      <c r="H9" s="19">
        <v>27</v>
      </c>
      <c r="I9" s="29">
        <v>0.037037037037037</v>
      </c>
      <c r="J9" s="16">
        <v>5</v>
      </c>
      <c r="K9" s="16">
        <v>172</v>
      </c>
      <c r="L9" s="45">
        <v>0.0290697674418605</v>
      </c>
      <c r="M9" s="97" t="s">
        <v>31</v>
      </c>
    </row>
    <row r="10" ht="25" customHeight="1" spans="1:13">
      <c r="A10" s="87">
        <v>6</v>
      </c>
      <c r="B10" s="66">
        <v>2019013569</v>
      </c>
      <c r="C10" s="66" t="s">
        <v>32</v>
      </c>
      <c r="D10" s="89" t="s">
        <v>17</v>
      </c>
      <c r="E10" s="89">
        <v>2019</v>
      </c>
      <c r="F10" s="65" t="s">
        <v>30</v>
      </c>
      <c r="G10" s="19">
        <v>2</v>
      </c>
      <c r="H10" s="19">
        <v>27</v>
      </c>
      <c r="I10" s="29">
        <v>0.0740740740740741</v>
      </c>
      <c r="J10" s="16">
        <v>6</v>
      </c>
      <c r="K10" s="16">
        <v>172</v>
      </c>
      <c r="L10" s="45">
        <v>0.0348837209302326</v>
      </c>
      <c r="M10" s="96" t="s">
        <v>33</v>
      </c>
    </row>
    <row r="11" ht="25" customHeight="1" spans="1:13">
      <c r="A11" s="87">
        <v>7</v>
      </c>
      <c r="B11" s="66">
        <v>2019013511</v>
      </c>
      <c r="C11" s="66" t="s">
        <v>34</v>
      </c>
      <c r="D11" s="88" t="s">
        <v>17</v>
      </c>
      <c r="E11" s="88">
        <v>2019</v>
      </c>
      <c r="F11" s="65" t="s">
        <v>27</v>
      </c>
      <c r="G11" s="19">
        <v>2</v>
      </c>
      <c r="H11" s="19">
        <v>30</v>
      </c>
      <c r="I11" s="29">
        <v>0.0666666666666667</v>
      </c>
      <c r="J11" s="16">
        <v>7</v>
      </c>
      <c r="K11" s="16">
        <v>172</v>
      </c>
      <c r="L11" s="45">
        <v>0.0406976744186047</v>
      </c>
      <c r="M11" s="96" t="s">
        <v>35</v>
      </c>
    </row>
    <row r="12" ht="25" customHeight="1" spans="1:13">
      <c r="A12" s="87">
        <v>8</v>
      </c>
      <c r="B12" s="66">
        <v>2019013498</v>
      </c>
      <c r="C12" s="66" t="s">
        <v>36</v>
      </c>
      <c r="D12" s="67" t="s">
        <v>21</v>
      </c>
      <c r="E12" s="67">
        <v>2019</v>
      </c>
      <c r="F12" s="65" t="s">
        <v>18</v>
      </c>
      <c r="G12" s="19">
        <v>3</v>
      </c>
      <c r="H12" s="19">
        <v>31</v>
      </c>
      <c r="I12" s="29">
        <v>0.0967741935483871</v>
      </c>
      <c r="J12" s="16">
        <v>8</v>
      </c>
      <c r="K12" s="16">
        <v>172</v>
      </c>
      <c r="L12" s="45">
        <v>0.0465116279069767</v>
      </c>
      <c r="M12" s="76" t="s">
        <v>37</v>
      </c>
    </row>
    <row r="13" ht="25" customHeight="1" spans="1:13">
      <c r="A13" s="87">
        <v>9</v>
      </c>
      <c r="B13" s="66">
        <v>2019013535</v>
      </c>
      <c r="C13" s="66" t="s">
        <v>38</v>
      </c>
      <c r="D13" s="64" t="s">
        <v>17</v>
      </c>
      <c r="E13" s="90">
        <v>2019</v>
      </c>
      <c r="F13" s="65" t="s">
        <v>39</v>
      </c>
      <c r="G13" s="19">
        <v>1</v>
      </c>
      <c r="H13" s="19">
        <v>29</v>
      </c>
      <c r="I13" s="29">
        <v>0.0344827586206897</v>
      </c>
      <c r="J13" s="16">
        <v>9</v>
      </c>
      <c r="K13" s="16">
        <v>172</v>
      </c>
      <c r="L13" s="45">
        <v>0.0523255813953488</v>
      </c>
      <c r="M13" s="96" t="s">
        <v>40</v>
      </c>
    </row>
    <row r="14" ht="25" customHeight="1" spans="1:13">
      <c r="A14" s="87">
        <v>10</v>
      </c>
      <c r="B14" s="66">
        <v>2019013541</v>
      </c>
      <c r="C14" s="66" t="s">
        <v>41</v>
      </c>
      <c r="D14" s="91" t="s">
        <v>17</v>
      </c>
      <c r="E14" s="92">
        <v>2019</v>
      </c>
      <c r="F14" s="65" t="s">
        <v>39</v>
      </c>
      <c r="G14" s="19">
        <v>2</v>
      </c>
      <c r="H14" s="19">
        <v>29</v>
      </c>
      <c r="I14" s="29">
        <v>0.0689655172413793</v>
      </c>
      <c r="J14" s="16">
        <v>10</v>
      </c>
      <c r="K14" s="16">
        <v>172</v>
      </c>
      <c r="L14" s="45">
        <v>0.0581395348837209</v>
      </c>
      <c r="M14" s="96" t="s">
        <v>42</v>
      </c>
    </row>
    <row r="15" ht="25" customHeight="1" spans="1:13">
      <c r="A15" s="87">
        <v>11</v>
      </c>
      <c r="B15" s="66">
        <v>2019013615</v>
      </c>
      <c r="C15" s="66" t="s">
        <v>43</v>
      </c>
      <c r="D15" s="88" t="s">
        <v>17</v>
      </c>
      <c r="E15" s="88">
        <v>2019</v>
      </c>
      <c r="F15" s="65" t="s">
        <v>24</v>
      </c>
      <c r="G15" s="19">
        <v>2</v>
      </c>
      <c r="H15" s="19">
        <v>28</v>
      </c>
      <c r="I15" s="29">
        <v>0.0714285714285714</v>
      </c>
      <c r="J15" s="16">
        <v>16</v>
      </c>
      <c r="K15" s="16">
        <v>172</v>
      </c>
      <c r="L15" s="45">
        <v>0.0930232558139535</v>
      </c>
      <c r="M15" s="95" t="s">
        <v>44</v>
      </c>
    </row>
    <row r="16" ht="25" customHeight="1" spans="1:13">
      <c r="A16" s="87">
        <v>12</v>
      </c>
      <c r="B16" s="66">
        <v>2019013591</v>
      </c>
      <c r="C16" s="66" t="s">
        <v>45</v>
      </c>
      <c r="D16" s="88" t="s">
        <v>17</v>
      </c>
      <c r="E16" s="88">
        <v>2019</v>
      </c>
      <c r="F16" s="65" t="s">
        <v>46</v>
      </c>
      <c r="G16" s="19">
        <v>1</v>
      </c>
      <c r="H16" s="19">
        <v>27</v>
      </c>
      <c r="I16" s="29">
        <v>0.037037037037037</v>
      </c>
      <c r="J16" s="16">
        <v>18</v>
      </c>
      <c r="K16" s="16">
        <v>172</v>
      </c>
      <c r="L16" s="45">
        <v>0.104651162790698</v>
      </c>
      <c r="M16" s="96" t="s">
        <v>47</v>
      </c>
    </row>
    <row r="17" ht="25" customHeight="1" spans="1:13">
      <c r="A17" s="87">
        <v>13</v>
      </c>
      <c r="B17" s="66">
        <v>2019013594</v>
      </c>
      <c r="C17" s="66" t="s">
        <v>48</v>
      </c>
      <c r="D17" s="88" t="s">
        <v>17</v>
      </c>
      <c r="E17" s="88">
        <v>2019</v>
      </c>
      <c r="F17" s="65" t="s">
        <v>46</v>
      </c>
      <c r="G17" s="19">
        <v>2</v>
      </c>
      <c r="H17" s="19">
        <v>27</v>
      </c>
      <c r="I17" s="29">
        <v>0.0740740740740741</v>
      </c>
      <c r="J17" s="16">
        <v>19</v>
      </c>
      <c r="K17" s="16">
        <v>172</v>
      </c>
      <c r="L17" s="45">
        <v>0.11046511627907</v>
      </c>
      <c r="M17" s="96" t="s">
        <v>49</v>
      </c>
    </row>
    <row r="18" ht="25" customHeight="1" spans="1:13">
      <c r="A18" s="87">
        <v>14</v>
      </c>
      <c r="B18" s="66">
        <v>2019013503</v>
      </c>
      <c r="C18" s="66" t="s">
        <v>50</v>
      </c>
      <c r="D18" s="88" t="s">
        <v>17</v>
      </c>
      <c r="E18" s="88">
        <v>2019</v>
      </c>
      <c r="F18" s="65" t="s">
        <v>27</v>
      </c>
      <c r="G18" s="19">
        <v>3</v>
      </c>
      <c r="H18" s="19">
        <v>30</v>
      </c>
      <c r="I18" s="29">
        <v>0.1</v>
      </c>
      <c r="J18" s="16">
        <v>25</v>
      </c>
      <c r="K18" s="16">
        <v>172</v>
      </c>
      <c r="L18" s="45">
        <v>0.145348837209302</v>
      </c>
      <c r="M18" s="96" t="s">
        <v>51</v>
      </c>
    </row>
  </sheetData>
  <mergeCells count="3">
    <mergeCell ref="A1:M1"/>
    <mergeCell ref="A2:M2"/>
    <mergeCell ref="A3:M3"/>
  </mergeCells>
  <conditionalFormatting sqref="B1">
    <cfRule type="duplicateValues" dxfId="0" priority="3" stopIfTrue="1"/>
  </conditionalFormatting>
  <conditionalFormatting sqref="B2">
    <cfRule type="duplicateValues" dxfId="0" priority="1" stopIfTrue="1"/>
  </conditionalFormatting>
  <conditionalFormatting sqref="B3">
    <cfRule type="duplicateValues" dxfId="0" priority="2" stopIfTrue="1"/>
  </conditionalFormatting>
  <conditionalFormatting sqref="B10">
    <cfRule type="duplicateValues" dxfId="0" priority="4" stopIfTrue="1"/>
  </conditionalFormatting>
  <conditionalFormatting sqref="C4:C1048576">
    <cfRule type="duplicateValues" dxfId="1" priority="11"/>
  </conditionalFormatting>
  <conditionalFormatting sqref="B7:B9 B11:B18">
    <cfRule type="duplicateValues" dxfId="0" priority="5" stopIfTrue="1"/>
  </conditionalFormatting>
  <pageMargins left="0.75" right="0.75" top="1" bottom="1" header="0.5" footer="0.5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O7" sqref="O7"/>
    </sheetView>
  </sheetViews>
  <sheetFormatPr defaultColWidth="9" defaultRowHeight="17.4"/>
  <cols>
    <col min="1" max="1" width="7" style="48" customWidth="1"/>
    <col min="2" max="2" width="14.125" style="48" customWidth="1"/>
    <col min="3" max="3" width="12.5" style="49" customWidth="1"/>
    <col min="4" max="5" width="6.875" style="49" customWidth="1"/>
    <col min="6" max="6" width="12.25" style="49" customWidth="1"/>
    <col min="7" max="7" width="8.125" style="48" customWidth="1"/>
    <col min="8" max="8" width="7.5" style="48" customWidth="1"/>
    <col min="9" max="9" width="8" style="48" customWidth="1"/>
    <col min="10" max="11" width="7.875" style="48" customWidth="1"/>
    <col min="12" max="12" width="8.125" style="48" customWidth="1"/>
    <col min="13" max="13" width="24.2583333333333" style="48" customWidth="1"/>
    <col min="14" max="16384" width="9" style="48"/>
  </cols>
  <sheetData>
    <row r="1" ht="17.25" customHeight="1" spans="1:13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46.5" customHeight="1" spans="1:13">
      <c r="A2" s="51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30.75" customHeight="1" spans="1:13">
      <c r="A3" s="52" t="s">
        <v>54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="46" customFormat="1" ht="49" customHeight="1" spans="1:13">
      <c r="A4" s="53" t="s">
        <v>3</v>
      </c>
      <c r="B4" s="54" t="s">
        <v>4</v>
      </c>
      <c r="C4" s="55" t="s">
        <v>5</v>
      </c>
      <c r="D4" s="55" t="s">
        <v>6</v>
      </c>
      <c r="E4" s="55" t="s">
        <v>7</v>
      </c>
      <c r="F4" s="56" t="s">
        <v>8</v>
      </c>
      <c r="G4" s="54" t="s">
        <v>9</v>
      </c>
      <c r="H4" s="55" t="s">
        <v>10</v>
      </c>
      <c r="I4" s="56" t="s">
        <v>11</v>
      </c>
      <c r="J4" s="54" t="s">
        <v>12</v>
      </c>
      <c r="K4" s="55" t="s">
        <v>13</v>
      </c>
      <c r="L4" s="56" t="s">
        <v>14</v>
      </c>
      <c r="M4" s="70" t="s">
        <v>15</v>
      </c>
    </row>
    <row r="5" s="47" customFormat="1" ht="29" customHeight="1" spans="1:13">
      <c r="A5" s="57">
        <v>1</v>
      </c>
      <c r="B5" s="34">
        <v>2017013690</v>
      </c>
      <c r="C5" s="16" t="s">
        <v>55</v>
      </c>
      <c r="D5" s="16" t="s">
        <v>21</v>
      </c>
      <c r="E5" s="16">
        <v>2019</v>
      </c>
      <c r="F5" s="58" t="s">
        <v>39</v>
      </c>
      <c r="G5" s="34">
        <v>4</v>
      </c>
      <c r="H5" s="16">
        <v>29</v>
      </c>
      <c r="I5" s="71">
        <v>0.137931034482759</v>
      </c>
      <c r="J5" s="34">
        <v>12</v>
      </c>
      <c r="K5" s="16">
        <v>174</v>
      </c>
      <c r="L5" s="72">
        <v>0.0689655172413793</v>
      </c>
      <c r="M5" s="73" t="s">
        <v>56</v>
      </c>
    </row>
    <row r="6" ht="25" customHeight="1" spans="1:13">
      <c r="A6" s="57">
        <v>2</v>
      </c>
      <c r="B6" s="59">
        <v>2019013485</v>
      </c>
      <c r="C6" s="60" t="s">
        <v>57</v>
      </c>
      <c r="D6" s="61" t="s">
        <v>17</v>
      </c>
      <c r="E6" s="61">
        <v>2019</v>
      </c>
      <c r="F6" s="62" t="s">
        <v>18</v>
      </c>
      <c r="G6" s="63">
        <v>6</v>
      </c>
      <c r="H6" s="63">
        <v>31</v>
      </c>
      <c r="I6" s="74">
        <f>IFERROR(G6/H6,"")</f>
        <v>0.193548387096774</v>
      </c>
      <c r="J6" s="63">
        <v>21</v>
      </c>
      <c r="K6" s="63">
        <v>172</v>
      </c>
      <c r="L6" s="74">
        <f>IFERROR(J6/K6,"")</f>
        <v>0.122093023255814</v>
      </c>
      <c r="M6" s="75" t="s">
        <v>58</v>
      </c>
    </row>
    <row r="7" ht="25" customHeight="1" spans="1:13">
      <c r="A7" s="57">
        <v>3</v>
      </c>
      <c r="B7" s="64">
        <v>2019013597</v>
      </c>
      <c r="C7" s="65" t="s">
        <v>59</v>
      </c>
      <c r="D7" s="65" t="s">
        <v>17</v>
      </c>
      <c r="E7" s="65">
        <v>2019</v>
      </c>
      <c r="F7" s="58" t="s">
        <v>46</v>
      </c>
      <c r="G7" s="64">
        <v>3</v>
      </c>
      <c r="H7" s="65">
        <v>27</v>
      </c>
      <c r="I7" s="71">
        <v>0.111111111111111</v>
      </c>
      <c r="J7" s="64">
        <v>33</v>
      </c>
      <c r="K7" s="65">
        <v>172</v>
      </c>
      <c r="L7" s="72">
        <v>0.191860465116279</v>
      </c>
      <c r="M7" s="73" t="s">
        <v>60</v>
      </c>
    </row>
    <row r="8" ht="25" customHeight="1" spans="1:13">
      <c r="A8" s="57">
        <v>4</v>
      </c>
      <c r="B8" s="64">
        <v>2019013476</v>
      </c>
      <c r="C8" s="65" t="s">
        <v>16</v>
      </c>
      <c r="D8" s="65" t="s">
        <v>17</v>
      </c>
      <c r="E8" s="65">
        <v>2019</v>
      </c>
      <c r="F8" s="58" t="s">
        <v>18</v>
      </c>
      <c r="G8" s="64">
        <v>1</v>
      </c>
      <c r="H8" s="65">
        <v>31</v>
      </c>
      <c r="I8" s="71">
        <f>IFERROR(G8/H8,"")</f>
        <v>0.032258064516129</v>
      </c>
      <c r="J8" s="64">
        <v>1</v>
      </c>
      <c r="K8" s="65">
        <v>172</v>
      </c>
      <c r="L8" s="72">
        <f>IFERROR(J8/K8,"")</f>
        <v>0.00581395348837209</v>
      </c>
      <c r="M8" s="73" t="s">
        <v>19</v>
      </c>
    </row>
    <row r="9" ht="25" customHeight="1" spans="1:13">
      <c r="A9" s="57">
        <v>5</v>
      </c>
      <c r="B9" s="34">
        <v>2019013491</v>
      </c>
      <c r="C9" s="16" t="s">
        <v>20</v>
      </c>
      <c r="D9" s="16" t="s">
        <v>21</v>
      </c>
      <c r="E9" s="16">
        <v>2019</v>
      </c>
      <c r="F9" s="58" t="s">
        <v>18</v>
      </c>
      <c r="G9" s="34">
        <v>2</v>
      </c>
      <c r="H9" s="16">
        <v>31</v>
      </c>
      <c r="I9" s="71">
        <f>IFERROR(G9/H9,"")</f>
        <v>0.0645161290322581</v>
      </c>
      <c r="J9" s="34">
        <v>2</v>
      </c>
      <c r="K9" s="16">
        <v>172</v>
      </c>
      <c r="L9" s="72">
        <f>IFERROR(J9/K9,"")</f>
        <v>0.0116279069767442</v>
      </c>
      <c r="M9" s="73" t="s">
        <v>22</v>
      </c>
    </row>
    <row r="10" ht="25" customHeight="1" spans="1:13">
      <c r="A10" s="57">
        <v>6</v>
      </c>
      <c r="B10" s="64">
        <v>2019013486</v>
      </c>
      <c r="C10" s="65" t="s">
        <v>61</v>
      </c>
      <c r="D10" s="65" t="s">
        <v>17</v>
      </c>
      <c r="E10" s="65">
        <v>2019</v>
      </c>
      <c r="F10" s="58" t="s">
        <v>18</v>
      </c>
      <c r="G10" s="64">
        <v>8</v>
      </c>
      <c r="H10" s="65">
        <v>31</v>
      </c>
      <c r="I10" s="71">
        <f>IFERROR(G10/H10,"")</f>
        <v>0.258064516129032</v>
      </c>
      <c r="J10" s="64">
        <v>24</v>
      </c>
      <c r="K10" s="65">
        <v>172</v>
      </c>
      <c r="L10" s="72">
        <f>IFERROR(J10/K10,"")</f>
        <v>0.13953488372093</v>
      </c>
      <c r="M10" s="73" t="s">
        <v>62</v>
      </c>
    </row>
    <row r="11" ht="25" customHeight="1" spans="1:13">
      <c r="A11" s="57">
        <v>7</v>
      </c>
      <c r="B11" s="66">
        <v>2019013498</v>
      </c>
      <c r="C11" s="66" t="s">
        <v>36</v>
      </c>
      <c r="D11" s="67" t="s">
        <v>21</v>
      </c>
      <c r="E11" s="67">
        <v>2019</v>
      </c>
      <c r="F11" s="65" t="s">
        <v>18</v>
      </c>
      <c r="G11" s="19">
        <v>3</v>
      </c>
      <c r="H11" s="19">
        <v>31</v>
      </c>
      <c r="I11" s="29">
        <v>0.0967741935483871</v>
      </c>
      <c r="J11" s="16">
        <v>8</v>
      </c>
      <c r="K11" s="16">
        <v>172</v>
      </c>
      <c r="L11" s="45">
        <v>0.0465116279069767</v>
      </c>
      <c r="M11" s="76" t="s">
        <v>37</v>
      </c>
    </row>
    <row r="12" ht="25" customHeight="1" spans="1:13">
      <c r="A12" s="57">
        <v>8</v>
      </c>
      <c r="B12" s="68">
        <v>2019013564</v>
      </c>
      <c r="C12" s="68" t="s">
        <v>29</v>
      </c>
      <c r="D12" s="68" t="s">
        <v>17</v>
      </c>
      <c r="E12" s="68">
        <v>2019</v>
      </c>
      <c r="F12" s="69" t="s">
        <v>30</v>
      </c>
      <c r="G12" s="68">
        <v>1</v>
      </c>
      <c r="H12" s="68">
        <v>27</v>
      </c>
      <c r="I12" s="77">
        <f>IFERROR(G12/H12,"")</f>
        <v>0.037037037037037</v>
      </c>
      <c r="J12" s="68">
        <v>5</v>
      </c>
      <c r="K12" s="68">
        <v>172</v>
      </c>
      <c r="L12" s="77">
        <f>IFERROR(J12/K12,"")</f>
        <v>0.0290697674418605</v>
      </c>
      <c r="M12" s="78" t="s">
        <v>63</v>
      </c>
    </row>
    <row r="13" ht="25" customHeight="1" spans="1:13">
      <c r="A13" s="57">
        <v>9</v>
      </c>
      <c r="B13" s="19">
        <v>2019013594</v>
      </c>
      <c r="C13" s="19" t="s">
        <v>48</v>
      </c>
      <c r="D13" s="65" t="s">
        <v>17</v>
      </c>
      <c r="E13" s="65">
        <v>2019</v>
      </c>
      <c r="F13" s="69" t="s">
        <v>46</v>
      </c>
      <c r="G13" s="19">
        <v>2</v>
      </c>
      <c r="H13" s="19">
        <v>27</v>
      </c>
      <c r="I13" s="29">
        <v>0.0740740740740741</v>
      </c>
      <c r="J13" s="16">
        <v>19</v>
      </c>
      <c r="K13" s="16">
        <v>172</v>
      </c>
      <c r="L13" s="45">
        <v>0.11046511627907</v>
      </c>
      <c r="M13" s="78" t="s">
        <v>49</v>
      </c>
    </row>
    <row r="14" ht="25" customHeight="1" spans="1:13">
      <c r="A14" s="57">
        <v>10</v>
      </c>
      <c r="B14" s="59">
        <v>2019013510</v>
      </c>
      <c r="C14" s="60" t="s">
        <v>64</v>
      </c>
      <c r="D14" s="61" t="s">
        <v>17</v>
      </c>
      <c r="E14" s="61">
        <v>2019</v>
      </c>
      <c r="F14" s="62" t="s">
        <v>27</v>
      </c>
      <c r="G14" s="63">
        <v>4</v>
      </c>
      <c r="H14" s="63">
        <v>30</v>
      </c>
      <c r="I14" s="74">
        <f>IFERROR(G14/H14,"")</f>
        <v>0.133333333333333</v>
      </c>
      <c r="J14" s="63">
        <v>29</v>
      </c>
      <c r="K14" s="63">
        <v>170</v>
      </c>
      <c r="L14" s="74">
        <f>IFERROR(J14/K14,"")</f>
        <v>0.170588235294118</v>
      </c>
      <c r="M14" s="75" t="s">
        <v>65</v>
      </c>
    </row>
  </sheetData>
  <mergeCells count="3">
    <mergeCell ref="A1:M1"/>
    <mergeCell ref="A2:M2"/>
    <mergeCell ref="A3:M3"/>
  </mergeCells>
  <conditionalFormatting sqref="B1">
    <cfRule type="duplicateValues" dxfId="0" priority="15" stopIfTrue="1"/>
  </conditionalFormatting>
  <conditionalFormatting sqref="B2">
    <cfRule type="duplicateValues" dxfId="0" priority="14" stopIfTrue="1"/>
  </conditionalFormatting>
  <conditionalFormatting sqref="B3">
    <cfRule type="duplicateValues" dxfId="0" priority="13" stopIfTrue="1"/>
  </conditionalFormatting>
  <conditionalFormatting sqref="B6">
    <cfRule type="duplicateValues" dxfId="0" priority="10" stopIfTrue="1"/>
  </conditionalFormatting>
  <conditionalFormatting sqref="B11">
    <cfRule type="duplicateValues" dxfId="0" priority="1" stopIfTrue="1"/>
  </conditionalFormatting>
  <conditionalFormatting sqref="C11">
    <cfRule type="duplicateValues" dxfId="1" priority="2"/>
  </conditionalFormatting>
  <conditionalFormatting sqref="B13">
    <cfRule type="duplicateValues" dxfId="0" priority="7" stopIfTrue="1"/>
  </conditionalFormatting>
  <conditionalFormatting sqref="C13">
    <cfRule type="duplicateValues" dxfId="1" priority="8"/>
  </conditionalFormatting>
  <conditionalFormatting sqref="B14">
    <cfRule type="duplicateValues" dxfId="0" priority="6" stopIfTrue="1"/>
  </conditionalFormatting>
  <conditionalFormatting sqref="B4:B5 B15:B65502 B9:B10 B12">
    <cfRule type="duplicateValues" dxfId="0" priority="101" stopIfTrue="1"/>
  </conditionalFormatting>
  <printOptions horizontalCentered="1"/>
  <pageMargins left="0.393055555555556" right="0.393055555555556" top="0.747916666666667" bottom="0.747916666666667" header="0.314583333333333" footer="0.314583333333333"/>
  <pageSetup paperSize="9" scale="99" fitToHeight="0" orientation="landscape" horizontalDpi="6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G14" sqref="G14"/>
    </sheetView>
  </sheetViews>
  <sheetFormatPr defaultColWidth="9" defaultRowHeight="15.6"/>
  <cols>
    <col min="1" max="1" width="5.4" customWidth="1"/>
    <col min="2" max="2" width="14.125" customWidth="1"/>
    <col min="3" max="3" width="7.1" customWidth="1"/>
    <col min="4" max="4" width="4.7" customWidth="1"/>
    <col min="5" max="5" width="8.5" customWidth="1"/>
    <col min="6" max="6" width="9.5" customWidth="1"/>
    <col min="7" max="7" width="10.375" customWidth="1"/>
    <col min="8" max="8" width="10.125" customWidth="1"/>
    <col min="9" max="9" width="10.375" customWidth="1"/>
    <col min="10" max="10" width="10.125" customWidth="1"/>
    <col min="11" max="11" width="10.625" customWidth="1"/>
    <col min="12" max="12" width="11.25" customWidth="1"/>
    <col min="13" max="13" width="16.9" customWidth="1"/>
    <col min="14" max="14" width="15.2" customWidth="1"/>
  </cols>
  <sheetData>
    <row r="1" ht="17.4" spans="1:14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5" customHeight="1" spans="1:14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1:14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5" customHeight="1" spans="1:14">
      <c r="A4" s="4" t="s">
        <v>3</v>
      </c>
      <c r="B4" s="5" t="s">
        <v>4</v>
      </c>
      <c r="C4" s="6" t="s">
        <v>5</v>
      </c>
      <c r="D4" s="6" t="s">
        <v>6</v>
      </c>
      <c r="E4" s="5" t="s">
        <v>7</v>
      </c>
      <c r="F4" s="8" t="s">
        <v>8</v>
      </c>
      <c r="G4" s="4" t="s">
        <v>69</v>
      </c>
      <c r="H4" s="4"/>
      <c r="I4" s="4"/>
      <c r="J4" s="4" t="s">
        <v>70</v>
      </c>
      <c r="K4" s="4"/>
      <c r="L4" s="4"/>
      <c r="M4" s="9" t="s">
        <v>71</v>
      </c>
      <c r="N4" s="4" t="s">
        <v>15</v>
      </c>
    </row>
    <row r="5" ht="27" customHeight="1" spans="1:14">
      <c r="A5" s="4"/>
      <c r="B5" s="5"/>
      <c r="C5" s="6"/>
      <c r="D5" s="6"/>
      <c r="E5" s="5"/>
      <c r="F5" s="8"/>
      <c r="G5" s="31" t="s">
        <v>72</v>
      </c>
      <c r="H5" s="32" t="s">
        <v>73</v>
      </c>
      <c r="I5" s="38" t="s">
        <v>74</v>
      </c>
      <c r="J5" s="39" t="s">
        <v>72</v>
      </c>
      <c r="K5" s="32" t="s">
        <v>73</v>
      </c>
      <c r="L5" s="38" t="s">
        <v>74</v>
      </c>
      <c r="M5" s="40"/>
      <c r="N5" s="41"/>
    </row>
    <row r="6" ht="30" customHeight="1" spans="1:14">
      <c r="A6" s="33">
        <v>1</v>
      </c>
      <c r="B6" s="34">
        <v>2020010621</v>
      </c>
      <c r="C6" s="16" t="s">
        <v>75</v>
      </c>
      <c r="D6" s="16" t="s">
        <v>17</v>
      </c>
      <c r="E6" s="34">
        <v>2020</v>
      </c>
      <c r="F6" s="35" t="s">
        <v>76</v>
      </c>
      <c r="G6" s="36">
        <v>13</v>
      </c>
      <c r="H6" s="16">
        <v>163</v>
      </c>
      <c r="I6" s="42">
        <v>0.0798</v>
      </c>
      <c r="J6" s="34">
        <v>44</v>
      </c>
      <c r="K6" s="16">
        <v>163</v>
      </c>
      <c r="L6" s="42">
        <v>0.2699</v>
      </c>
      <c r="M6" s="43" t="s">
        <v>77</v>
      </c>
      <c r="N6" s="43" t="s">
        <v>78</v>
      </c>
    </row>
    <row r="7" ht="30" customHeight="1" spans="1:14">
      <c r="A7" s="33">
        <v>2</v>
      </c>
      <c r="B7" s="34" t="s">
        <v>79</v>
      </c>
      <c r="C7" s="16" t="s">
        <v>80</v>
      </c>
      <c r="D7" s="16" t="s">
        <v>17</v>
      </c>
      <c r="E7" s="34">
        <v>2020</v>
      </c>
      <c r="F7" s="35" t="s">
        <v>81</v>
      </c>
      <c r="G7" s="36">
        <v>42</v>
      </c>
      <c r="H7" s="16">
        <v>163</v>
      </c>
      <c r="I7" s="42">
        <v>0.2577</v>
      </c>
      <c r="J7" s="34">
        <v>22</v>
      </c>
      <c r="K7" s="16">
        <v>163</v>
      </c>
      <c r="L7" s="42">
        <v>0.134969325153374</v>
      </c>
      <c r="M7" s="43" t="s">
        <v>77</v>
      </c>
      <c r="N7" s="43" t="s">
        <v>82</v>
      </c>
    </row>
    <row r="8" ht="30" customHeight="1" spans="1:14">
      <c r="A8" s="33">
        <v>3</v>
      </c>
      <c r="B8" s="34" t="s">
        <v>83</v>
      </c>
      <c r="C8" s="16" t="s">
        <v>84</v>
      </c>
      <c r="D8" s="16" t="s">
        <v>17</v>
      </c>
      <c r="E8" s="34">
        <v>2020</v>
      </c>
      <c r="F8" s="35" t="s">
        <v>85</v>
      </c>
      <c r="G8" s="36">
        <v>23</v>
      </c>
      <c r="H8" s="16">
        <v>163</v>
      </c>
      <c r="I8" s="42">
        <v>0.1411</v>
      </c>
      <c r="J8" s="34">
        <v>38</v>
      </c>
      <c r="K8" s="16">
        <v>163</v>
      </c>
      <c r="L8" s="42">
        <v>0.233128834355828</v>
      </c>
      <c r="M8" s="43" t="s">
        <v>77</v>
      </c>
      <c r="N8" s="44" t="s">
        <v>86</v>
      </c>
    </row>
    <row r="9" ht="30" customHeight="1" spans="1:14">
      <c r="A9" s="33">
        <v>4</v>
      </c>
      <c r="B9" s="34" t="s">
        <v>87</v>
      </c>
      <c r="C9" s="16" t="s">
        <v>88</v>
      </c>
      <c r="D9" s="16" t="s">
        <v>17</v>
      </c>
      <c r="E9" s="34">
        <v>2020</v>
      </c>
      <c r="F9" s="35" t="s">
        <v>76</v>
      </c>
      <c r="G9" s="36">
        <v>30</v>
      </c>
      <c r="H9" s="16">
        <v>163</v>
      </c>
      <c r="I9" s="42">
        <v>0.184</v>
      </c>
      <c r="J9" s="34">
        <v>31</v>
      </c>
      <c r="K9" s="16">
        <v>163</v>
      </c>
      <c r="L9" s="42">
        <v>0.190184049079755</v>
      </c>
      <c r="M9" s="43" t="s">
        <v>89</v>
      </c>
      <c r="N9" s="44" t="s">
        <v>90</v>
      </c>
    </row>
    <row r="10" ht="30" customHeight="1" spans="1:14">
      <c r="A10" s="33">
        <v>5</v>
      </c>
      <c r="B10" s="34" t="s">
        <v>91</v>
      </c>
      <c r="C10" s="16" t="s">
        <v>92</v>
      </c>
      <c r="D10" s="16" t="s">
        <v>21</v>
      </c>
      <c r="E10" s="34">
        <v>2020</v>
      </c>
      <c r="F10" s="35" t="s">
        <v>81</v>
      </c>
      <c r="G10" s="36">
        <v>48</v>
      </c>
      <c r="H10" s="16">
        <v>163</v>
      </c>
      <c r="I10" s="45">
        <v>0.2945</v>
      </c>
      <c r="J10" s="34">
        <v>25</v>
      </c>
      <c r="K10" s="16">
        <v>163</v>
      </c>
      <c r="L10" s="42">
        <v>0.153374233128834</v>
      </c>
      <c r="M10" s="43" t="s">
        <v>93</v>
      </c>
      <c r="N10" s="44" t="s">
        <v>94</v>
      </c>
    </row>
    <row r="11" ht="30" customHeight="1" spans="1:14">
      <c r="A11" s="33">
        <v>6</v>
      </c>
      <c r="B11" s="37" t="s">
        <v>95</v>
      </c>
      <c r="C11" s="37" t="s">
        <v>96</v>
      </c>
      <c r="D11" s="16" t="s">
        <v>17</v>
      </c>
      <c r="E11" s="34">
        <v>2021</v>
      </c>
      <c r="F11" s="35" t="s">
        <v>97</v>
      </c>
      <c r="G11" s="36">
        <v>46</v>
      </c>
      <c r="H11" s="16">
        <v>178</v>
      </c>
      <c r="I11" s="28">
        <v>0.258426966292135</v>
      </c>
      <c r="J11" s="34">
        <v>22</v>
      </c>
      <c r="K11" s="16">
        <v>178</v>
      </c>
      <c r="L11" s="42" t="s">
        <v>98</v>
      </c>
      <c r="M11" s="43" t="s">
        <v>89</v>
      </c>
      <c r="N11" s="43" t="s">
        <v>99</v>
      </c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0" priority="5" stopIfTrue="1"/>
  </conditionalFormatting>
  <conditionalFormatting sqref="B2">
    <cfRule type="duplicateValues" dxfId="0" priority="4" stopIfTrue="1"/>
  </conditionalFormatting>
  <conditionalFormatting sqref="B3">
    <cfRule type="duplicateValues" dxfId="0" priority="6" stopIfTrue="1"/>
  </conditionalFormatting>
  <conditionalFormatting sqref="B4">
    <cfRule type="duplicateValues" dxfId="0" priority="3" stopIfTrue="1"/>
  </conditionalFormatting>
  <conditionalFormatting sqref="B11">
    <cfRule type="duplicateValues" dxfId="1" priority="1"/>
  </conditionalFormatting>
  <dataValidations count="1">
    <dataValidation allowBlank="1" showInputMessage="1" showErrorMessage="1" prompt="请输入专业简称+班级，如“计算机1502”" sqref="G5 J5 G1:G2"/>
  </dataValidations>
  <pageMargins left="0.75" right="0.75" top="1" bottom="1" header="0.5" footer="0.5"/>
  <pageSetup paperSize="9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selection activeCell="E18" sqref="E18"/>
    </sheetView>
  </sheetViews>
  <sheetFormatPr defaultColWidth="9" defaultRowHeight="15.6" outlineLevelRow="7"/>
  <cols>
    <col min="1" max="1" width="6.9" customWidth="1"/>
    <col min="2" max="2" width="14" customWidth="1"/>
    <col min="4" max="4" width="6.8" customWidth="1"/>
    <col min="6" max="6" width="13.5" customWidth="1"/>
    <col min="7" max="7" width="10" customWidth="1"/>
    <col min="8" max="8" width="9.2" customWidth="1"/>
    <col min="9" max="9" width="9.5" customWidth="1"/>
    <col min="10" max="10" width="10" customWidth="1"/>
    <col min="11" max="11" width="10.5" customWidth="1"/>
    <col min="12" max="12" width="10.125" customWidth="1"/>
    <col min="13" max="13" width="17.7" customWidth="1"/>
    <col min="14" max="14" width="24" customWidth="1"/>
  </cols>
  <sheetData>
    <row r="1" ht="17.4" spans="1:14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5" customHeight="1" spans="1:14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8" customHeight="1" spans="1:14">
      <c r="A3" s="3" t="s">
        <v>102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9" customHeight="1" spans="1:14">
      <c r="A4" s="4" t="s">
        <v>3</v>
      </c>
      <c r="B4" s="5" t="s">
        <v>4</v>
      </c>
      <c r="C4" s="6" t="s">
        <v>5</v>
      </c>
      <c r="D4" s="7" t="s">
        <v>6</v>
      </c>
      <c r="E4" s="5" t="s">
        <v>7</v>
      </c>
      <c r="F4" s="8" t="s">
        <v>8</v>
      </c>
      <c r="G4" s="4" t="s">
        <v>69</v>
      </c>
      <c r="H4" s="4"/>
      <c r="I4" s="4"/>
      <c r="J4" s="4" t="s">
        <v>70</v>
      </c>
      <c r="K4" s="4"/>
      <c r="L4" s="20"/>
      <c r="M4" s="9" t="s">
        <v>71</v>
      </c>
      <c r="N4" s="4" t="s">
        <v>15</v>
      </c>
    </row>
    <row r="5" ht="29" customHeight="1" spans="1:14">
      <c r="A5" s="9"/>
      <c r="B5" s="10"/>
      <c r="C5" s="11"/>
      <c r="D5" s="12"/>
      <c r="E5" s="10"/>
      <c r="F5" s="13"/>
      <c r="G5" s="14" t="s">
        <v>72</v>
      </c>
      <c r="H5" s="15" t="s">
        <v>73</v>
      </c>
      <c r="I5" s="21" t="s">
        <v>74</v>
      </c>
      <c r="J5" s="22" t="s">
        <v>72</v>
      </c>
      <c r="K5" s="15" t="s">
        <v>73</v>
      </c>
      <c r="L5" s="23" t="s">
        <v>74</v>
      </c>
      <c r="M5" s="24"/>
      <c r="N5" s="25"/>
    </row>
    <row r="6" ht="30" customHeight="1" spans="1:14">
      <c r="A6" s="16">
        <v>1</v>
      </c>
      <c r="B6" s="17">
        <v>2020012168</v>
      </c>
      <c r="C6" s="18" t="s">
        <v>103</v>
      </c>
      <c r="D6" s="17" t="s">
        <v>17</v>
      </c>
      <c r="E6" s="17">
        <v>2020</v>
      </c>
      <c r="F6" s="17" t="s">
        <v>81</v>
      </c>
      <c r="G6" s="17">
        <v>5</v>
      </c>
      <c r="H6" s="17">
        <v>163</v>
      </c>
      <c r="I6" s="26">
        <v>0.0307</v>
      </c>
      <c r="J6" s="17">
        <v>6</v>
      </c>
      <c r="K6" s="17">
        <v>163</v>
      </c>
      <c r="L6" s="26">
        <v>0.0368098159509202</v>
      </c>
      <c r="M6" s="16" t="s">
        <v>93</v>
      </c>
      <c r="N6" s="27" t="s">
        <v>104</v>
      </c>
    </row>
    <row r="7" ht="30" customHeight="1" spans="1:14">
      <c r="A7" s="16">
        <v>2</v>
      </c>
      <c r="B7" s="17">
        <v>2020010862</v>
      </c>
      <c r="C7" s="18" t="s">
        <v>105</v>
      </c>
      <c r="D7" s="17" t="s">
        <v>21</v>
      </c>
      <c r="E7" s="17">
        <v>2020</v>
      </c>
      <c r="F7" s="17" t="s">
        <v>76</v>
      </c>
      <c r="G7" s="17">
        <v>68</v>
      </c>
      <c r="H7" s="17">
        <v>163</v>
      </c>
      <c r="I7" s="26">
        <v>0.4172</v>
      </c>
      <c r="J7" s="17">
        <v>52</v>
      </c>
      <c r="K7" s="17">
        <v>163</v>
      </c>
      <c r="L7" s="26">
        <v>0.319018404907975</v>
      </c>
      <c r="M7" s="16" t="s">
        <v>89</v>
      </c>
      <c r="N7" s="27" t="s">
        <v>106</v>
      </c>
    </row>
    <row r="8" ht="30" customHeight="1" spans="1:14">
      <c r="A8" s="16">
        <v>3</v>
      </c>
      <c r="B8" s="19" t="s">
        <v>107</v>
      </c>
      <c r="C8" s="19" t="s">
        <v>108</v>
      </c>
      <c r="D8" s="16" t="s">
        <v>21</v>
      </c>
      <c r="E8" s="16">
        <v>2021</v>
      </c>
      <c r="F8" s="16" t="s">
        <v>97</v>
      </c>
      <c r="G8" s="16">
        <v>51</v>
      </c>
      <c r="H8" s="16">
        <v>178</v>
      </c>
      <c r="I8" s="28">
        <v>0.286516853932584</v>
      </c>
      <c r="J8" s="16">
        <v>26</v>
      </c>
      <c r="K8" s="16">
        <v>178</v>
      </c>
      <c r="L8" s="29">
        <v>0.1461</v>
      </c>
      <c r="M8" s="30" t="s">
        <v>89</v>
      </c>
      <c r="N8" s="16" t="s">
        <v>109</v>
      </c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0" priority="5" stopIfTrue="1"/>
  </conditionalFormatting>
  <conditionalFormatting sqref="B2">
    <cfRule type="duplicateValues" dxfId="0" priority="4" stopIfTrue="1"/>
  </conditionalFormatting>
  <conditionalFormatting sqref="B3">
    <cfRule type="duplicateValues" dxfId="0" priority="6" stopIfTrue="1"/>
  </conditionalFormatting>
  <conditionalFormatting sqref="B4">
    <cfRule type="duplicateValues" dxfId="0" priority="3" stopIfTrue="1"/>
  </conditionalFormatting>
  <conditionalFormatting sqref="B8">
    <cfRule type="duplicateValues" dxfId="1" priority="1"/>
  </conditionalFormatting>
  <dataValidations count="1">
    <dataValidation allowBlank="1" showInputMessage="1" showErrorMessage="1" prompt="请输入专业简称+班级，如“计算机1502”" sqref="G5 J5 G1:G2"/>
  </dataValidations>
  <pageMargins left="0.75" right="0.75" top="1" bottom="1" header="0.5" footer="0.5"/>
  <pageSetup paperSize="9" scale="7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表1.优秀大学生评定结果统计表（2018级、2019级用)</vt:lpstr>
      <vt:lpstr>表2.优秀学生干部评定结果统计表（2018级、2019级用)</vt:lpstr>
      <vt:lpstr>表3.优秀大学生评定结果统计表（2020级、2021级增设）</vt:lpstr>
      <vt:lpstr>表4.优秀学生干部评定结果统计表（2020级、2021级增设）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lenovo</cp:lastModifiedBy>
  <dcterms:created xsi:type="dcterms:W3CDTF">2011-08-17T10:30:00Z</dcterms:created>
  <cp:lastPrinted>2019-09-16T10:39:00Z</cp:lastPrinted>
  <dcterms:modified xsi:type="dcterms:W3CDTF">2022-12-02T03:33:45Z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2FE17F14C29849A8B35053F89F3EDC39</vt:lpwstr>
  </property>
</Properties>
</file>